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tamo\Desktop\第３回理事研究協議会　配布資料\各校配付\"/>
    </mc:Choice>
  </mc:AlternateContent>
  <bookViews>
    <workbookView xWindow="0" yWindow="0" windowWidth="20460" windowHeight="769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46" i="1" l="1"/>
</calcChain>
</file>

<file path=xl/sharedStrings.xml><?xml version="1.0" encoding="utf-8"?>
<sst xmlns="http://schemas.openxmlformats.org/spreadsheetml/2006/main" count="201" uniqueCount="85">
  <si>
    <t>№</t>
    <phoneticPr fontId="1"/>
  </si>
  <si>
    <t>男・女</t>
    <rPh sb="0" eb="1">
      <t>オトコ</t>
    </rPh>
    <rPh sb="2" eb="3">
      <t>オンナ</t>
    </rPh>
    <phoneticPr fontId="1"/>
  </si>
  <si>
    <t>住所（丁目、番地まで）※</t>
    <rPh sb="0" eb="2">
      <t>ジュウショ</t>
    </rPh>
    <rPh sb="3" eb="5">
      <t>チョウメ</t>
    </rPh>
    <rPh sb="6" eb="8">
      <t>バンチ</t>
    </rPh>
    <phoneticPr fontId="1"/>
  </si>
  <si>
    <t>氏　名※</t>
    <rPh sb="0" eb="1">
      <t>シ</t>
    </rPh>
    <rPh sb="2" eb="3">
      <t>メイ</t>
    </rPh>
    <phoneticPr fontId="1"/>
  </si>
  <si>
    <t>電話番号※</t>
    <rPh sb="0" eb="2">
      <t>デンワ</t>
    </rPh>
    <rPh sb="2" eb="4">
      <t>バンゴウ</t>
    </rPh>
    <phoneticPr fontId="1"/>
  </si>
  <si>
    <t>性別※</t>
    <rPh sb="0" eb="2">
      <t>セイベツ</t>
    </rPh>
    <phoneticPr fontId="1"/>
  </si>
  <si>
    <t>区分※</t>
    <rPh sb="0" eb="2">
      <t>クブン</t>
    </rPh>
    <phoneticPr fontId="1"/>
  </si>
  <si>
    <t>料金※</t>
    <rPh sb="0" eb="2">
      <t>リョウキン</t>
    </rPh>
    <phoneticPr fontId="1"/>
  </si>
  <si>
    <t>入場日※</t>
    <rPh sb="0" eb="2">
      <t>ニュウジョウ</t>
    </rPh>
    <rPh sb="2" eb="3">
      <t>ニチ</t>
    </rPh>
    <phoneticPr fontId="1"/>
  </si>
  <si>
    <t>球場名※</t>
    <rPh sb="0" eb="2">
      <t>キュウジョウ</t>
    </rPh>
    <rPh sb="2" eb="3">
      <t>メイ</t>
    </rPh>
    <phoneticPr fontId="1"/>
  </si>
  <si>
    <t>入場券購入の際、代金と一緒に提出して下さい。※欄は空白のないようにお願いします。</t>
    <rPh sb="0" eb="2">
      <t>ニュウジョウ</t>
    </rPh>
    <rPh sb="2" eb="3">
      <t>ケン</t>
    </rPh>
    <rPh sb="3" eb="5">
      <t>コウニュウ</t>
    </rPh>
    <rPh sb="6" eb="7">
      <t>サイ</t>
    </rPh>
    <rPh sb="8" eb="10">
      <t>ダイキン</t>
    </rPh>
    <rPh sb="11" eb="13">
      <t>イッショ</t>
    </rPh>
    <rPh sb="14" eb="16">
      <t>テイシュツ</t>
    </rPh>
    <rPh sb="18" eb="19">
      <t>クダ</t>
    </rPh>
    <rPh sb="23" eb="24">
      <t>ラン</t>
    </rPh>
    <rPh sb="25" eb="27">
      <t>クウハク</t>
    </rPh>
    <rPh sb="34" eb="35">
      <t>ネガ</t>
    </rPh>
    <phoneticPr fontId="1"/>
  </si>
  <si>
    <t>高校生は、制服か在学校の学生証の提示が必要です。（定期券や保険証は不可）</t>
    <rPh sb="0" eb="3">
      <t>コウコウセイ</t>
    </rPh>
    <rPh sb="5" eb="7">
      <t>セイフク</t>
    </rPh>
    <rPh sb="8" eb="11">
      <t>ザイガクコウ</t>
    </rPh>
    <rPh sb="12" eb="15">
      <t>ガクセイショウ</t>
    </rPh>
    <rPh sb="16" eb="18">
      <t>テイジ</t>
    </rPh>
    <rPh sb="19" eb="21">
      <t>ヒツヨウ</t>
    </rPh>
    <rPh sb="25" eb="27">
      <t>テイキ</t>
    </rPh>
    <rPh sb="27" eb="28">
      <t>ケン</t>
    </rPh>
    <rPh sb="29" eb="32">
      <t>ホケンショウ</t>
    </rPh>
    <rPh sb="33" eb="35">
      <t>フカ</t>
    </rPh>
    <phoneticPr fontId="1"/>
  </si>
  <si>
    <t>大会本部記入欄</t>
    <rPh sb="0" eb="2">
      <t>タイカイ</t>
    </rPh>
    <rPh sb="2" eb="4">
      <t>ホンブ</t>
    </rPh>
    <rPh sb="4" eb="7">
      <t>キニュウラン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</si>
  <si>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</si>
  <si>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</si>
  <si>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t>球場</t>
    <rPh sb="0" eb="2">
      <t>キュウジョウ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</si>
  <si>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</si>
  <si>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</si>
  <si>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男・女</t>
  </si>
  <si>
    <t>男・女</t>
    <phoneticPr fontId="1"/>
  </si>
  <si>
    <t>高校生</t>
  </si>
  <si>
    <t>中学生以下</t>
  </si>
  <si>
    <t>石川県立野球場</t>
    <rPh sb="0" eb="2">
      <t>イシカワ</t>
    </rPh>
    <rPh sb="2" eb="4">
      <t>ケンリツ</t>
    </rPh>
    <rPh sb="4" eb="7">
      <t>ヤキュウジョウ</t>
    </rPh>
    <phoneticPr fontId="1"/>
  </si>
  <si>
    <t>金沢市民野球場</t>
    <rPh sb="0" eb="2">
      <t>カナザワ</t>
    </rPh>
    <rPh sb="2" eb="4">
      <t>シミン</t>
    </rPh>
    <rPh sb="4" eb="7">
      <t>ヤキュウジョウ</t>
    </rPh>
    <phoneticPr fontId="1"/>
  </si>
  <si>
    <t>料金</t>
    <rPh sb="0" eb="2">
      <t>リョウキン</t>
    </rPh>
    <phoneticPr fontId="1"/>
  </si>
  <si>
    <t>弁慶スタジアム</t>
    <rPh sb="0" eb="2">
      <t>ベンケイ</t>
    </rPh>
    <phoneticPr fontId="1"/>
  </si>
  <si>
    <t>検温</t>
    <rPh sb="0" eb="2">
      <t>ケンオン</t>
    </rPh>
    <phoneticPr fontId="1"/>
  </si>
  <si>
    <t>度</t>
    <rPh sb="0" eb="1">
      <t>ド</t>
    </rPh>
    <phoneticPr fontId="1"/>
  </si>
  <si>
    <t>大聖寺</t>
  </si>
  <si>
    <t>加賀</t>
  </si>
  <si>
    <t>小松</t>
  </si>
  <si>
    <t>寺井</t>
  </si>
  <si>
    <t>鶴来</t>
  </si>
  <si>
    <t>松任</t>
  </si>
  <si>
    <t>金沢</t>
  </si>
  <si>
    <t>遊学館</t>
  </si>
  <si>
    <t>金沢西</t>
  </si>
  <si>
    <t>星稜</t>
  </si>
  <si>
    <t>津幡</t>
  </si>
  <si>
    <t>羽咋</t>
  </si>
  <si>
    <t>穴水</t>
  </si>
  <si>
    <t>門前</t>
  </si>
  <si>
    <t>輪島</t>
  </si>
  <si>
    <t>大聖寺実業</t>
    <rPh sb="3" eb="5">
      <t>ジツギョウ</t>
    </rPh>
    <phoneticPr fontId="11"/>
  </si>
  <si>
    <t>小松明峰</t>
    <rPh sb="0" eb="2">
      <t>コマツ</t>
    </rPh>
    <phoneticPr fontId="11"/>
  </si>
  <si>
    <t>小松工業</t>
    <rPh sb="2" eb="4">
      <t>コウギョウ</t>
    </rPh>
    <phoneticPr fontId="11"/>
  </si>
  <si>
    <t>小松商業</t>
    <rPh sb="2" eb="4">
      <t>ショウギョウ</t>
    </rPh>
    <phoneticPr fontId="11"/>
  </si>
  <si>
    <t>小松大谷</t>
    <rPh sb="0" eb="2">
      <t>コマツ</t>
    </rPh>
    <rPh sb="2" eb="4">
      <t>オオタニ</t>
    </rPh>
    <phoneticPr fontId="11"/>
  </si>
  <si>
    <t>野々市明倫</t>
    <rPh sb="0" eb="3">
      <t>ノノイチ</t>
    </rPh>
    <phoneticPr fontId="11"/>
  </si>
  <si>
    <t>金沢錦丘</t>
    <rPh sb="0" eb="2">
      <t>カナザワ</t>
    </rPh>
    <phoneticPr fontId="11"/>
  </si>
  <si>
    <t>金沢泉丘</t>
    <rPh sb="0" eb="2">
      <t>カナザワ</t>
    </rPh>
    <phoneticPr fontId="11"/>
  </si>
  <si>
    <t>金沢二水</t>
    <rPh sb="0" eb="2">
      <t>カナザワ</t>
    </rPh>
    <phoneticPr fontId="11"/>
  </si>
  <si>
    <t>金沢大学附属</t>
    <rPh sb="0" eb="1">
      <t>キン</t>
    </rPh>
    <rPh sb="1" eb="2">
      <t>サワ</t>
    </rPh>
    <rPh sb="2" eb="3">
      <t>ダイ</t>
    </rPh>
    <rPh sb="3" eb="4">
      <t>ガク</t>
    </rPh>
    <rPh sb="4" eb="5">
      <t>フ</t>
    </rPh>
    <rPh sb="5" eb="6">
      <t>ゾク</t>
    </rPh>
    <phoneticPr fontId="11"/>
  </si>
  <si>
    <t>県立工業</t>
    <rPh sb="0" eb="2">
      <t>ケンリツ</t>
    </rPh>
    <rPh sb="2" eb="4">
      <t>コウギョウ</t>
    </rPh>
    <phoneticPr fontId="11"/>
  </si>
  <si>
    <t>北陸学院</t>
    <rPh sb="0" eb="2">
      <t>ホクリク</t>
    </rPh>
    <rPh sb="2" eb="4">
      <t>ガクイン</t>
    </rPh>
    <phoneticPr fontId="11"/>
  </si>
  <si>
    <t>金沢商業</t>
    <rPh sb="2" eb="4">
      <t>ショウギョウ</t>
    </rPh>
    <phoneticPr fontId="11"/>
  </si>
  <si>
    <t>金沢学院</t>
    <rPh sb="2" eb="4">
      <t>ガクイン</t>
    </rPh>
    <phoneticPr fontId="11"/>
  </si>
  <si>
    <t>金沢市立工業</t>
    <rPh sb="0" eb="2">
      <t>カナザワ</t>
    </rPh>
    <rPh sb="2" eb="4">
      <t>シリツ</t>
    </rPh>
    <rPh sb="4" eb="6">
      <t>コウギョウ</t>
    </rPh>
    <phoneticPr fontId="11"/>
  </si>
  <si>
    <t>金沢龍谷</t>
    <rPh sb="0" eb="2">
      <t>カナザワ</t>
    </rPh>
    <rPh sb="2" eb="4">
      <t>リュウコク</t>
    </rPh>
    <phoneticPr fontId="11"/>
  </si>
  <si>
    <t>金沢桜丘</t>
    <rPh sb="0" eb="2">
      <t>カナザワ</t>
    </rPh>
    <phoneticPr fontId="11"/>
  </si>
  <si>
    <t>金沢北陵</t>
    <rPh sb="0" eb="2">
      <t>カナザワ</t>
    </rPh>
    <phoneticPr fontId="11"/>
  </si>
  <si>
    <t>石川高専</t>
    <rPh sb="1" eb="2">
      <t>カワ</t>
    </rPh>
    <phoneticPr fontId="11"/>
  </si>
  <si>
    <t>宝達</t>
    <rPh sb="0" eb="2">
      <t>ホウダツ</t>
    </rPh>
    <phoneticPr fontId="11"/>
  </si>
  <si>
    <t>羽咋工業</t>
    <rPh sb="2" eb="4">
      <t>コウギョウ</t>
    </rPh>
    <phoneticPr fontId="11"/>
  </si>
  <si>
    <t>鹿西</t>
    <rPh sb="0" eb="2">
      <t>ロクセイ</t>
    </rPh>
    <phoneticPr fontId="11"/>
  </si>
  <si>
    <t>七尾</t>
    <rPh sb="0" eb="2">
      <t>ナナオ</t>
    </rPh>
    <phoneticPr fontId="11"/>
  </si>
  <si>
    <t>鵬学園</t>
    <rPh sb="0" eb="1">
      <t>オオトリ</t>
    </rPh>
    <rPh sb="1" eb="3">
      <t>ガクエン</t>
    </rPh>
    <phoneticPr fontId="11"/>
  </si>
  <si>
    <t>日本航空石川</t>
    <rPh sb="0" eb="2">
      <t>ニホン</t>
    </rPh>
    <rPh sb="2" eb="4">
      <t>コウクウ</t>
    </rPh>
    <rPh sb="4" eb="6">
      <t>イシカワ</t>
    </rPh>
    <phoneticPr fontId="11"/>
  </si>
  <si>
    <t>能登</t>
    <rPh sb="0" eb="2">
      <t>ノト</t>
    </rPh>
    <phoneticPr fontId="11"/>
  </si>
  <si>
    <t>飯田</t>
    <rPh sb="0" eb="2">
      <t>イイダ</t>
    </rPh>
    <phoneticPr fontId="11"/>
  </si>
  <si>
    <t>小松市立</t>
  </si>
  <si>
    <t>翠星</t>
  </si>
  <si>
    <t>金沢伏見</t>
    <rPh sb="0" eb="2">
      <t>カナザワ</t>
    </rPh>
    <phoneticPr fontId="10"/>
  </si>
  <si>
    <t>七尾東雲</t>
    <rPh sb="0" eb="2">
      <t>ナナオ</t>
    </rPh>
    <rPh sb="2" eb="4">
      <t>シノノメ</t>
    </rPh>
    <phoneticPr fontId="11"/>
  </si>
  <si>
    <t>学校名※</t>
    <rPh sb="0" eb="3">
      <t>ガッコウメイ</t>
    </rPh>
    <phoneticPr fontId="1"/>
  </si>
  <si>
    <t>高等学校</t>
    <rPh sb="0" eb="2">
      <t>コウトウ</t>
    </rPh>
    <rPh sb="2" eb="4">
      <t>ガッコウ</t>
    </rPh>
    <phoneticPr fontId="1"/>
  </si>
  <si>
    <t>代表者</t>
    <rPh sb="0" eb="3">
      <t>ダイヒョウシャ</t>
    </rPh>
    <phoneticPr fontId="1"/>
  </si>
  <si>
    <t>教職員</t>
    <rPh sb="0" eb="3">
      <t>キョウショクイン</t>
    </rPh>
    <phoneticPr fontId="1"/>
  </si>
  <si>
    <t>第145回北信越地区高等学校野球石川県大会入場者　兼　入場券お買い求め用紙</t>
    <rPh sb="0" eb="1">
      <t>ダイ</t>
    </rPh>
    <rPh sb="4" eb="5">
      <t>カイ</t>
    </rPh>
    <rPh sb="5" eb="10">
      <t>ホクシンエツチク</t>
    </rPh>
    <rPh sb="10" eb="12">
      <t>コウトウ</t>
    </rPh>
    <rPh sb="12" eb="14">
      <t>ガッコウ</t>
    </rPh>
    <rPh sb="14" eb="16">
      <t>ヤキュウ</t>
    </rPh>
    <rPh sb="16" eb="18">
      <t>イシカワ</t>
    </rPh>
    <rPh sb="18" eb="19">
      <t>ケン</t>
    </rPh>
    <rPh sb="19" eb="21">
      <t>タイカイ</t>
    </rPh>
    <rPh sb="21" eb="24">
      <t>ニュウジョウシャ</t>
    </rPh>
    <rPh sb="25" eb="26">
      <t>ケン</t>
    </rPh>
    <rPh sb="27" eb="30">
      <t>ニュウジョウケン</t>
    </rPh>
    <rPh sb="31" eb="32">
      <t>カ</t>
    </rPh>
    <rPh sb="33" eb="34">
      <t>モト</t>
    </rPh>
    <rPh sb="35" eb="37">
      <t>ヨウシ</t>
    </rPh>
    <phoneticPr fontId="1"/>
  </si>
  <si>
    <t>令和　３年　９月　　　　日</t>
    <rPh sb="0" eb="2">
      <t>レイワ</t>
    </rPh>
    <rPh sb="4" eb="5">
      <t>トシ</t>
    </rPh>
    <rPh sb="7" eb="8">
      <t>ツキ</t>
    </rPh>
    <rPh sb="12" eb="13">
      <t>ヒ</t>
    </rPh>
    <phoneticPr fontId="1"/>
  </si>
  <si>
    <t>保護者等</t>
    <rPh sb="0" eb="3">
      <t>ホゴシャ</t>
    </rPh>
    <rPh sb="3" eb="4">
      <t>ナド</t>
    </rPh>
    <phoneticPr fontId="1"/>
  </si>
  <si>
    <t>保護者等／高校生
中学生以下</t>
  </si>
  <si>
    <t>保護者等／高校生
中学生以下</t>
    <phoneticPr fontId="1"/>
  </si>
  <si>
    <t>保護者等　600円×（　　　）人→（　　　　）円</t>
    <rPh sb="0" eb="3">
      <t>ホゴシャ</t>
    </rPh>
    <rPh sb="3" eb="4">
      <t>トウ</t>
    </rPh>
    <rPh sb="8" eb="9">
      <t>エン</t>
    </rPh>
    <rPh sb="15" eb="16">
      <t>ニン</t>
    </rPh>
    <rPh sb="23" eb="24">
      <t>エン</t>
    </rPh>
    <phoneticPr fontId="1"/>
  </si>
  <si>
    <t>高校生　　100円×（　　　）人→（　　　　）円</t>
    <rPh sb="0" eb="3">
      <t>コウコウセイ</t>
    </rPh>
    <rPh sb="8" eb="9">
      <t>エン</t>
    </rPh>
    <rPh sb="15" eb="16">
      <t>ニン</t>
    </rPh>
    <rPh sb="23" eb="2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</si>
</sst>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>
      <alignment vertical="center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176" fontId="7" fillId="0" borderId="16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/>
    </xf>
    <xf numFmtId="176" fontId="8" fillId="0" borderId="21" xfId="0" applyNumberFormat="1" applyFont="1" applyBorder="1" applyAlignment="1">
      <alignment horizontal="right" vertical="center" wrapText="1"/>
    </xf>
    <xf numFmtId="176" fontId="8" fillId="0" borderId="22" xfId="0" applyNumberFormat="1" applyFont="1" applyBorder="1" applyAlignment="1">
      <alignment horizontal="right" vertical="center" wrapText="1"/>
    </xf>
    <xf numFmtId="176" fontId="8" fillId="0" borderId="23" xfId="0" applyNumberFormat="1" applyFont="1" applyBorder="1" applyAlignment="1">
      <alignment horizontal="right" vertical="center" wrapText="1"/>
    </xf>
    <xf numFmtId="176" fontId="8" fillId="0" borderId="24" xfId="0" applyNumberFormat="1" applyFont="1" applyBorder="1" applyAlignment="1">
      <alignment horizontal="right" vertical="center" wrapText="1"/>
    </xf>
    <xf numFmtId="176" fontId="8" fillId="0" borderId="2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6" fontId="7" fillId="0" borderId="26" xfId="0" applyNumberFormat="1" applyFont="1" applyBorder="1" applyAlignment="1">
      <alignment vertical="center" wrapText="1"/>
    </xf>
    <xf numFmtId="0" fontId="0" fillId="0" borderId="27" xfId="0" applyBorder="1" applyAlignment="1">
      <alignment vertical="center"/>
    </xf>
    <xf numFmtId="176" fontId="7" fillId="0" borderId="28" xfId="0" applyNumberFormat="1" applyFont="1" applyBorder="1" applyAlignment="1">
      <alignment vertical="center" wrapText="1"/>
    </xf>
    <xf numFmtId="0" fontId="0" fillId="0" borderId="29" xfId="0" applyBorder="1" applyAlignment="1">
      <alignment vertical="center"/>
    </xf>
    <xf numFmtId="176" fontId="7" fillId="0" borderId="32" xfId="0" applyNumberFormat="1" applyFont="1" applyBorder="1" applyAlignment="1">
      <alignment vertical="center" wrapText="1"/>
    </xf>
    <xf numFmtId="0" fontId="0" fillId="0" borderId="33" xfId="0" applyBorder="1" applyAlignment="1">
      <alignment vertical="center"/>
    </xf>
    <xf numFmtId="176" fontId="7" fillId="0" borderId="34" xfId="0" applyNumberFormat="1" applyFont="1" applyBorder="1" applyAlignment="1">
      <alignment vertical="center" wrapText="1"/>
    </xf>
    <xf numFmtId="0" fontId="0" fillId="0" borderId="35" xfId="0" applyBorder="1" applyAlignment="1">
      <alignment vertical="center"/>
    </xf>
    <xf numFmtId="176" fontId="7" fillId="0" borderId="36" xfId="0" applyNumberFormat="1" applyFont="1" applyBorder="1" applyAlignment="1">
      <alignment vertical="center" wrapText="1"/>
    </xf>
    <xf numFmtId="0" fontId="0" fillId="0" borderId="37" xfId="0" applyBorder="1" applyAlignment="1">
      <alignment vertical="center"/>
    </xf>
    <xf numFmtId="176" fontId="7" fillId="0" borderId="30" xfId="0" applyNumberFormat="1" applyFont="1" applyBorder="1" applyAlignment="1">
      <alignment vertical="center" wrapText="1"/>
    </xf>
    <xf numFmtId="0" fontId="0" fillId="0" borderId="3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45</xdr:row>
      <xdr:rowOff>66675</xdr:rowOff>
    </xdr:from>
    <xdr:to>
      <xdr:col>8</xdr:col>
      <xdr:colOff>209550</xdr:colOff>
      <xdr:row>46</xdr:row>
      <xdr:rowOff>104775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7820025" y="13782675"/>
          <a:ext cx="1057275" cy="352425"/>
        </a:xfrm>
        <a:prstGeom prst="wedgeRectCallout">
          <a:avLst>
            <a:gd name="adj1" fmla="val -63849"/>
            <a:gd name="adj2" fmla="val -15646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合計金額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L7" sqref="L7"/>
    </sheetView>
  </sheetViews>
  <sheetFormatPr defaultRowHeight="13.5" x14ac:dyDescent="0.15"/>
  <cols>
    <col min="1" max="1" width="4.625" customWidth="1"/>
    <col min="2" max="2" width="15.625" customWidth="1"/>
    <col min="3" max="3" width="25.625" customWidth="1"/>
    <col min="4" max="4" width="15.625" customWidth="1"/>
    <col min="5" max="5" width="4.625" customWidth="1"/>
    <col min="6" max="6" width="15.625" customWidth="1"/>
    <col min="7" max="7" width="10.625" customWidth="1"/>
    <col min="8" max="8" width="11.625" customWidth="1"/>
    <col min="9" max="9" width="13" customWidth="1"/>
    <col min="10" max="10" width="15.625" customWidth="1"/>
  </cols>
  <sheetData>
    <row r="1" spans="1:10" ht="17.25" x14ac:dyDescent="0.15">
      <c r="A1" s="46" t="s">
        <v>78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4.25" thickBot="1" x14ac:dyDescent="0.2"/>
    <row r="3" spans="1:10" ht="30" customHeight="1" thickBot="1" x14ac:dyDescent="0.2">
      <c r="A3" s="48" t="s">
        <v>8</v>
      </c>
      <c r="B3" s="49"/>
      <c r="C3" s="29" t="s">
        <v>79</v>
      </c>
      <c r="D3" s="2" t="s">
        <v>74</v>
      </c>
      <c r="E3" s="50"/>
      <c r="F3" s="51"/>
      <c r="G3" s="51"/>
      <c r="H3" s="30" t="s">
        <v>75</v>
      </c>
      <c r="I3" s="28" t="s">
        <v>9</v>
      </c>
      <c r="J3" s="38"/>
    </row>
    <row r="4" spans="1:10" ht="14.25" thickBot="1" x14ac:dyDescent="0.2"/>
    <row r="5" spans="1:10" ht="14.25" thickBot="1" x14ac:dyDescent="0.2">
      <c r="A5" s="2" t="s">
        <v>0</v>
      </c>
      <c r="B5" s="3" t="s">
        <v>3</v>
      </c>
      <c r="C5" s="3" t="s">
        <v>2</v>
      </c>
      <c r="D5" s="3" t="s">
        <v>4</v>
      </c>
      <c r="E5" s="31" t="s">
        <v>5</v>
      </c>
      <c r="F5" s="8" t="s">
        <v>6</v>
      </c>
      <c r="G5" s="8" t="s">
        <v>7</v>
      </c>
      <c r="H5" s="40" t="s">
        <v>26</v>
      </c>
      <c r="I5" s="52" t="s">
        <v>12</v>
      </c>
      <c r="J5" s="53"/>
    </row>
    <row r="6" spans="1:10" ht="27" customHeight="1" x14ac:dyDescent="0.15">
      <c r="A6" s="39" t="s">
        <v>76</v>
      </c>
      <c r="B6" s="25"/>
      <c r="C6" s="25"/>
      <c r="D6" s="25"/>
      <c r="E6" s="26" t="s">
        <v>18</v>
      </c>
      <c r="F6" s="27" t="s">
        <v>81</v>
      </c>
      <c r="G6" s="32">
        <f>VLOOKUP(F6,Sheet2!$B$2:$C$7,2,0)</f>
        <v>0</v>
      </c>
      <c r="H6" s="41" t="s">
        <v>27</v>
      </c>
      <c r="I6" s="54"/>
      <c r="J6" s="55"/>
    </row>
    <row r="7" spans="1:10" ht="27" customHeight="1" x14ac:dyDescent="0.15">
      <c r="A7" s="5">
        <v>2</v>
      </c>
      <c r="B7" s="12"/>
      <c r="C7" s="12"/>
      <c r="D7" s="12"/>
      <c r="E7" s="13" t="s">
        <v>18</v>
      </c>
      <c r="F7" s="14" t="s">
        <v>81</v>
      </c>
      <c r="G7" s="33">
        <f>VLOOKUP(F7,Sheet2!$B$2:$C$7,2,0)</f>
        <v>0</v>
      </c>
      <c r="H7" s="42" t="s">
        <v>27</v>
      </c>
      <c r="I7" s="56"/>
      <c r="J7" s="57"/>
    </row>
    <row r="8" spans="1:10" ht="27" customHeight="1" x14ac:dyDescent="0.15">
      <c r="A8" s="5">
        <v>3</v>
      </c>
      <c r="B8" s="12"/>
      <c r="C8" s="12"/>
      <c r="D8" s="12"/>
      <c r="E8" s="13" t="s">
        <v>18</v>
      </c>
      <c r="F8" s="14" t="s">
        <v>81</v>
      </c>
      <c r="G8" s="33">
        <f>VLOOKUP(F8,Sheet2!$B$2:$C$7,2,0)</f>
        <v>0</v>
      </c>
      <c r="H8" s="42" t="s">
        <v>27</v>
      </c>
      <c r="I8" s="56"/>
      <c r="J8" s="57"/>
    </row>
    <row r="9" spans="1:10" ht="27" customHeight="1" x14ac:dyDescent="0.15">
      <c r="A9" s="5">
        <v>4</v>
      </c>
      <c r="B9" s="12"/>
      <c r="C9" s="12"/>
      <c r="D9" s="12"/>
      <c r="E9" s="13" t="s">
        <v>1</v>
      </c>
      <c r="F9" s="14" t="s">
        <v>81</v>
      </c>
      <c r="G9" s="33">
        <f>VLOOKUP(F9,Sheet2!$B$2:$C$7,2,0)</f>
        <v>0</v>
      </c>
      <c r="H9" s="42" t="s">
        <v>27</v>
      </c>
      <c r="I9" s="56"/>
      <c r="J9" s="57"/>
    </row>
    <row r="10" spans="1:10" ht="27" customHeight="1" x14ac:dyDescent="0.15">
      <c r="A10" s="6">
        <v>5</v>
      </c>
      <c r="B10" s="15"/>
      <c r="C10" s="15"/>
      <c r="D10" s="15"/>
      <c r="E10" s="16" t="s">
        <v>18</v>
      </c>
      <c r="F10" s="17" t="s">
        <v>81</v>
      </c>
      <c r="G10" s="34">
        <f>VLOOKUP(F10,Sheet2!$B$2:$C$7,2,0)</f>
        <v>0</v>
      </c>
      <c r="H10" s="43" t="s">
        <v>27</v>
      </c>
      <c r="I10" s="58"/>
      <c r="J10" s="59"/>
    </row>
    <row r="11" spans="1:10" ht="27" customHeight="1" x14ac:dyDescent="0.15">
      <c r="A11" s="5">
        <v>6</v>
      </c>
      <c r="B11" s="21"/>
      <c r="C11" s="21"/>
      <c r="D11" s="21"/>
      <c r="E11" s="13" t="s">
        <v>1</v>
      </c>
      <c r="F11" s="24" t="s">
        <v>81</v>
      </c>
      <c r="G11" s="35">
        <f>VLOOKUP(F11,Sheet2!$B$2:$C$7,2,0)</f>
        <v>0</v>
      </c>
      <c r="H11" s="44" t="s">
        <v>27</v>
      </c>
      <c r="I11" s="60"/>
      <c r="J11" s="61"/>
    </row>
    <row r="12" spans="1:10" ht="27" customHeight="1" x14ac:dyDescent="0.15">
      <c r="A12" s="5">
        <v>7</v>
      </c>
      <c r="B12" s="21"/>
      <c r="C12" s="21"/>
      <c r="D12" s="21"/>
      <c r="E12" s="13" t="s">
        <v>18</v>
      </c>
      <c r="F12" s="14" t="s">
        <v>81</v>
      </c>
      <c r="G12" s="33">
        <f>VLOOKUP(F12,Sheet2!$B$2:$C$7,2,0)</f>
        <v>0</v>
      </c>
      <c r="H12" s="42" t="s">
        <v>27</v>
      </c>
      <c r="I12" s="56"/>
      <c r="J12" s="57"/>
    </row>
    <row r="13" spans="1:10" ht="27" customHeight="1" x14ac:dyDescent="0.15">
      <c r="A13" s="5">
        <v>8</v>
      </c>
      <c r="B13" s="21"/>
      <c r="C13" s="21"/>
      <c r="D13" s="21"/>
      <c r="E13" s="13" t="s">
        <v>1</v>
      </c>
      <c r="F13" s="14" t="s">
        <v>81</v>
      </c>
      <c r="G13" s="33">
        <f>VLOOKUP(F13,Sheet2!$B$2:$C$7,2,0)</f>
        <v>0</v>
      </c>
      <c r="H13" s="42" t="s">
        <v>27</v>
      </c>
      <c r="I13" s="56"/>
      <c r="J13" s="57"/>
    </row>
    <row r="14" spans="1:10" ht="27" customHeight="1" x14ac:dyDescent="0.15">
      <c r="A14" s="5">
        <v>9</v>
      </c>
      <c r="B14" s="21"/>
      <c r="C14" s="21"/>
      <c r="D14" s="21"/>
      <c r="E14" s="13" t="s">
        <v>18</v>
      </c>
      <c r="F14" s="14" t="s">
        <v>81</v>
      </c>
      <c r="G14" s="33">
        <f>VLOOKUP(F14,Sheet2!$B$2:$C$7,2,0)</f>
        <v>0</v>
      </c>
      <c r="H14" s="42" t="s">
        <v>27</v>
      </c>
      <c r="I14" s="56"/>
      <c r="J14" s="57"/>
    </row>
    <row r="15" spans="1:10" ht="27" customHeight="1" x14ac:dyDescent="0.15">
      <c r="A15" s="6">
        <v>10</v>
      </c>
      <c r="B15" s="15"/>
      <c r="C15" s="15"/>
      <c r="D15" s="15"/>
      <c r="E15" s="16" t="s">
        <v>1</v>
      </c>
      <c r="F15" s="17" t="s">
        <v>81</v>
      </c>
      <c r="G15" s="34">
        <f>VLOOKUP(F15,Sheet2!$B$2:$C$7,2,0)</f>
        <v>0</v>
      </c>
      <c r="H15" s="43" t="s">
        <v>27</v>
      </c>
      <c r="I15" s="58"/>
      <c r="J15" s="59"/>
    </row>
    <row r="16" spans="1:10" ht="27" customHeight="1" x14ac:dyDescent="0.15">
      <c r="A16" s="5">
        <v>11</v>
      </c>
      <c r="B16" s="21"/>
      <c r="C16" s="21"/>
      <c r="D16" s="21"/>
      <c r="E16" s="13" t="s">
        <v>18</v>
      </c>
      <c r="F16" s="24" t="s">
        <v>81</v>
      </c>
      <c r="G16" s="35">
        <f>VLOOKUP(F16,Sheet2!$B$2:$C$7,2,0)</f>
        <v>0</v>
      </c>
      <c r="H16" s="44" t="s">
        <v>27</v>
      </c>
      <c r="I16" s="60"/>
      <c r="J16" s="61"/>
    </row>
    <row r="17" spans="1:10" ht="27" customHeight="1" x14ac:dyDescent="0.15">
      <c r="A17" s="5">
        <v>12</v>
      </c>
      <c r="B17" s="21"/>
      <c r="C17" s="21"/>
      <c r="D17" s="21"/>
      <c r="E17" s="13" t="s">
        <v>1</v>
      </c>
      <c r="F17" s="14" t="s">
        <v>81</v>
      </c>
      <c r="G17" s="33">
        <f>VLOOKUP(F17,Sheet2!$B$2:$C$7,2,0)</f>
        <v>0</v>
      </c>
      <c r="H17" s="42" t="s">
        <v>27</v>
      </c>
      <c r="I17" s="56"/>
      <c r="J17" s="57"/>
    </row>
    <row r="18" spans="1:10" ht="27" customHeight="1" x14ac:dyDescent="0.15">
      <c r="A18" s="5">
        <v>13</v>
      </c>
      <c r="B18" s="21"/>
      <c r="C18" s="21"/>
      <c r="D18" s="21"/>
      <c r="E18" s="13" t="s">
        <v>18</v>
      </c>
      <c r="F18" s="14" t="s">
        <v>81</v>
      </c>
      <c r="G18" s="33">
        <f>VLOOKUP(F18,Sheet2!$B$2:$C$7,2,0)</f>
        <v>0</v>
      </c>
      <c r="H18" s="42" t="s">
        <v>27</v>
      </c>
      <c r="I18" s="56"/>
      <c r="J18" s="57"/>
    </row>
    <row r="19" spans="1:10" ht="27" customHeight="1" x14ac:dyDescent="0.15">
      <c r="A19" s="5">
        <v>14</v>
      </c>
      <c r="B19" s="21"/>
      <c r="C19" s="21"/>
      <c r="D19" s="21"/>
      <c r="E19" s="13" t="s">
        <v>1</v>
      </c>
      <c r="F19" s="14" t="s">
        <v>81</v>
      </c>
      <c r="G19" s="33">
        <f>VLOOKUP(F19,Sheet2!$B$2:$C$7,2,0)</f>
        <v>0</v>
      </c>
      <c r="H19" s="42" t="s">
        <v>27</v>
      </c>
      <c r="I19" s="56"/>
      <c r="J19" s="57"/>
    </row>
    <row r="20" spans="1:10" ht="27" customHeight="1" x14ac:dyDescent="0.15">
      <c r="A20" s="6">
        <v>15</v>
      </c>
      <c r="B20" s="15"/>
      <c r="C20" s="15"/>
      <c r="D20" s="15"/>
      <c r="E20" s="16" t="s">
        <v>18</v>
      </c>
      <c r="F20" s="17" t="s">
        <v>81</v>
      </c>
      <c r="G20" s="34">
        <f>VLOOKUP(F20,Sheet2!$B$2:$C$7,2,0)</f>
        <v>0</v>
      </c>
      <c r="H20" s="43" t="s">
        <v>27</v>
      </c>
      <c r="I20" s="58"/>
      <c r="J20" s="59"/>
    </row>
    <row r="21" spans="1:10" ht="27" customHeight="1" x14ac:dyDescent="0.15">
      <c r="A21" s="5">
        <v>16</v>
      </c>
      <c r="B21" s="21"/>
      <c r="C21" s="21"/>
      <c r="D21" s="21"/>
      <c r="E21" s="13" t="s">
        <v>1</v>
      </c>
      <c r="F21" s="24" t="s">
        <v>81</v>
      </c>
      <c r="G21" s="35">
        <f>VLOOKUP(F21,Sheet2!$B$2:$C$7,2,0)</f>
        <v>0</v>
      </c>
      <c r="H21" s="44" t="s">
        <v>27</v>
      </c>
      <c r="I21" s="60"/>
      <c r="J21" s="61"/>
    </row>
    <row r="22" spans="1:10" ht="27" customHeight="1" x14ac:dyDescent="0.15">
      <c r="A22" s="5">
        <v>17</v>
      </c>
      <c r="B22" s="21"/>
      <c r="C22" s="21"/>
      <c r="D22" s="21"/>
      <c r="E22" s="13" t="s">
        <v>18</v>
      </c>
      <c r="F22" s="14" t="s">
        <v>81</v>
      </c>
      <c r="G22" s="33">
        <f>VLOOKUP(F22,Sheet2!$B$2:$C$7,2,0)</f>
        <v>0</v>
      </c>
      <c r="H22" s="42" t="s">
        <v>27</v>
      </c>
      <c r="I22" s="56"/>
      <c r="J22" s="57"/>
    </row>
    <row r="23" spans="1:10" ht="27" customHeight="1" x14ac:dyDescent="0.15">
      <c r="A23" s="5">
        <v>18</v>
      </c>
      <c r="B23" s="21"/>
      <c r="C23" s="21"/>
      <c r="D23" s="21"/>
      <c r="E23" s="13" t="s">
        <v>1</v>
      </c>
      <c r="F23" s="14" t="s">
        <v>81</v>
      </c>
      <c r="G23" s="33">
        <f>VLOOKUP(F23,Sheet2!$B$2:$C$7,2,0)</f>
        <v>0</v>
      </c>
      <c r="H23" s="42" t="s">
        <v>27</v>
      </c>
      <c r="I23" s="56"/>
      <c r="J23" s="57"/>
    </row>
    <row r="24" spans="1:10" ht="27" customHeight="1" x14ac:dyDescent="0.15">
      <c r="A24" s="5">
        <v>19</v>
      </c>
      <c r="B24" s="21"/>
      <c r="C24" s="21"/>
      <c r="D24" s="21"/>
      <c r="E24" s="13" t="s">
        <v>18</v>
      </c>
      <c r="F24" s="14" t="s">
        <v>81</v>
      </c>
      <c r="G24" s="33">
        <f>VLOOKUP(F24,Sheet2!$B$2:$C$7,2,0)</f>
        <v>0</v>
      </c>
      <c r="H24" s="42" t="s">
        <v>27</v>
      </c>
      <c r="I24" s="56"/>
      <c r="J24" s="57"/>
    </row>
    <row r="25" spans="1:10" ht="27" customHeight="1" x14ac:dyDescent="0.15">
      <c r="A25" s="6">
        <v>20</v>
      </c>
      <c r="B25" s="15"/>
      <c r="C25" s="15"/>
      <c r="D25" s="15"/>
      <c r="E25" s="16" t="s">
        <v>1</v>
      </c>
      <c r="F25" s="17" t="s">
        <v>81</v>
      </c>
      <c r="G25" s="34">
        <f>VLOOKUP(F25,Sheet2!$B$2:$C$7,2,0)</f>
        <v>0</v>
      </c>
      <c r="H25" s="43" t="s">
        <v>27</v>
      </c>
      <c r="I25" s="58"/>
      <c r="J25" s="59"/>
    </row>
    <row r="26" spans="1:10" ht="27" customHeight="1" x14ac:dyDescent="0.15">
      <c r="A26" s="5">
        <v>21</v>
      </c>
      <c r="B26" s="21"/>
      <c r="C26" s="21"/>
      <c r="D26" s="21"/>
      <c r="E26" s="13" t="s">
        <v>18</v>
      </c>
      <c r="F26" s="24" t="s">
        <v>81</v>
      </c>
      <c r="G26" s="35">
        <f>VLOOKUP(F26,Sheet2!$B$2:$C$7,2,0)</f>
        <v>0</v>
      </c>
      <c r="H26" s="44" t="s">
        <v>27</v>
      </c>
      <c r="I26" s="60"/>
      <c r="J26" s="61"/>
    </row>
    <row r="27" spans="1:10" ht="27" customHeight="1" x14ac:dyDescent="0.15">
      <c r="A27" s="5">
        <v>22</v>
      </c>
      <c r="B27" s="21"/>
      <c r="C27" s="21"/>
      <c r="D27" s="21"/>
      <c r="E27" s="13" t="s">
        <v>1</v>
      </c>
      <c r="F27" s="14" t="s">
        <v>81</v>
      </c>
      <c r="G27" s="33">
        <f>VLOOKUP(F27,Sheet2!$B$2:$C$7,2,0)</f>
        <v>0</v>
      </c>
      <c r="H27" s="42" t="s">
        <v>27</v>
      </c>
      <c r="I27" s="56"/>
      <c r="J27" s="57"/>
    </row>
    <row r="28" spans="1:10" ht="27" customHeight="1" x14ac:dyDescent="0.15">
      <c r="A28" s="5">
        <v>23</v>
      </c>
      <c r="B28" s="21"/>
      <c r="C28" s="21"/>
      <c r="D28" s="21"/>
      <c r="E28" s="13" t="s">
        <v>18</v>
      </c>
      <c r="F28" s="14" t="s">
        <v>81</v>
      </c>
      <c r="G28" s="33">
        <f>VLOOKUP(F28,Sheet2!$B$2:$C$7,2,0)</f>
        <v>0</v>
      </c>
      <c r="H28" s="42" t="s">
        <v>27</v>
      </c>
      <c r="I28" s="56"/>
      <c r="J28" s="57"/>
    </row>
    <row r="29" spans="1:10" ht="27" customHeight="1" x14ac:dyDescent="0.15">
      <c r="A29" s="5">
        <v>24</v>
      </c>
      <c r="B29" s="21"/>
      <c r="C29" s="21"/>
      <c r="D29" s="21"/>
      <c r="E29" s="13" t="s">
        <v>1</v>
      </c>
      <c r="F29" s="14" t="s">
        <v>81</v>
      </c>
      <c r="G29" s="33">
        <f>VLOOKUP(F29,Sheet2!$B$2:$C$7,2,0)</f>
        <v>0</v>
      </c>
      <c r="H29" s="42" t="s">
        <v>27</v>
      </c>
      <c r="I29" s="56"/>
      <c r="J29" s="57"/>
    </row>
    <row r="30" spans="1:10" ht="27" customHeight="1" x14ac:dyDescent="0.15">
      <c r="A30" s="6">
        <v>25</v>
      </c>
      <c r="B30" s="15"/>
      <c r="C30" s="15"/>
      <c r="D30" s="15"/>
      <c r="E30" s="16" t="s">
        <v>18</v>
      </c>
      <c r="F30" s="17" t="s">
        <v>81</v>
      </c>
      <c r="G30" s="34">
        <f>VLOOKUP(F30,Sheet2!$B$2:$C$7,2,0)</f>
        <v>0</v>
      </c>
      <c r="H30" s="43" t="s">
        <v>27</v>
      </c>
      <c r="I30" s="58"/>
      <c r="J30" s="59"/>
    </row>
    <row r="31" spans="1:10" ht="27" customHeight="1" x14ac:dyDescent="0.15">
      <c r="A31" s="4">
        <v>26</v>
      </c>
      <c r="B31" s="11"/>
      <c r="C31" s="11"/>
      <c r="D31" s="11"/>
      <c r="E31" s="22" t="s">
        <v>1</v>
      </c>
      <c r="F31" s="24" t="s">
        <v>81</v>
      </c>
      <c r="G31" s="35">
        <f>VLOOKUP(F31,Sheet2!$B$2:$C$7,2,0)</f>
        <v>0</v>
      </c>
      <c r="H31" s="44" t="s">
        <v>27</v>
      </c>
      <c r="I31" s="60"/>
      <c r="J31" s="61"/>
    </row>
    <row r="32" spans="1:10" ht="27" customHeight="1" x14ac:dyDescent="0.15">
      <c r="A32" s="5">
        <v>27</v>
      </c>
      <c r="B32" s="21"/>
      <c r="C32" s="21"/>
      <c r="D32" s="21"/>
      <c r="E32" s="13" t="s">
        <v>18</v>
      </c>
      <c r="F32" s="14" t="s">
        <v>81</v>
      </c>
      <c r="G32" s="33">
        <f>VLOOKUP(F32,Sheet2!$B$2:$C$7,2,0)</f>
        <v>0</v>
      </c>
      <c r="H32" s="42" t="s">
        <v>27</v>
      </c>
      <c r="I32" s="56"/>
      <c r="J32" s="57"/>
    </row>
    <row r="33" spans="1:10" ht="27" customHeight="1" x14ac:dyDescent="0.15">
      <c r="A33" s="5">
        <v>28</v>
      </c>
      <c r="B33" s="21"/>
      <c r="C33" s="21"/>
      <c r="D33" s="21"/>
      <c r="E33" s="13" t="s">
        <v>1</v>
      </c>
      <c r="F33" s="14" t="s">
        <v>81</v>
      </c>
      <c r="G33" s="33">
        <f>VLOOKUP(F33,Sheet2!$B$2:$C$7,2,0)</f>
        <v>0</v>
      </c>
      <c r="H33" s="42" t="s">
        <v>27</v>
      </c>
      <c r="I33" s="56"/>
      <c r="J33" s="57"/>
    </row>
    <row r="34" spans="1:10" ht="27" customHeight="1" x14ac:dyDescent="0.15">
      <c r="A34" s="5">
        <v>29</v>
      </c>
      <c r="B34" s="21"/>
      <c r="C34" s="21"/>
      <c r="D34" s="21"/>
      <c r="E34" s="13" t="s">
        <v>18</v>
      </c>
      <c r="F34" s="14" t="s">
        <v>81</v>
      </c>
      <c r="G34" s="33">
        <f>VLOOKUP(F34,Sheet2!$B$2:$C$7,2,0)</f>
        <v>0</v>
      </c>
      <c r="H34" s="42" t="s">
        <v>27</v>
      </c>
      <c r="I34" s="56"/>
      <c r="J34" s="57"/>
    </row>
    <row r="35" spans="1:10" ht="27" customHeight="1" x14ac:dyDescent="0.15">
      <c r="A35" s="6">
        <v>30</v>
      </c>
      <c r="B35" s="15"/>
      <c r="C35" s="15"/>
      <c r="D35" s="15"/>
      <c r="E35" s="16" t="s">
        <v>1</v>
      </c>
      <c r="F35" s="17" t="s">
        <v>81</v>
      </c>
      <c r="G35" s="34">
        <f>VLOOKUP(F35,Sheet2!$B$2:$C$7,2,0)</f>
        <v>0</v>
      </c>
      <c r="H35" s="43" t="s">
        <v>27</v>
      </c>
      <c r="I35" s="58"/>
      <c r="J35" s="59"/>
    </row>
    <row r="36" spans="1:10" ht="27" customHeight="1" x14ac:dyDescent="0.15">
      <c r="A36" s="5">
        <v>31</v>
      </c>
      <c r="B36" s="21"/>
      <c r="C36" s="21"/>
      <c r="D36" s="21"/>
      <c r="E36" s="13" t="s">
        <v>18</v>
      </c>
      <c r="F36" s="24" t="s">
        <v>81</v>
      </c>
      <c r="G36" s="35">
        <f>VLOOKUP(F36,Sheet2!$B$2:$C$7,2,0)</f>
        <v>0</v>
      </c>
      <c r="H36" s="44" t="s">
        <v>27</v>
      </c>
      <c r="I36" s="60"/>
      <c r="J36" s="61"/>
    </row>
    <row r="37" spans="1:10" ht="27" customHeight="1" x14ac:dyDescent="0.15">
      <c r="A37" s="5">
        <v>32</v>
      </c>
      <c r="B37" s="21"/>
      <c r="C37" s="21"/>
      <c r="D37" s="21"/>
      <c r="E37" s="13" t="s">
        <v>1</v>
      </c>
      <c r="F37" s="14" t="s">
        <v>81</v>
      </c>
      <c r="G37" s="33">
        <f>VLOOKUP(F37,Sheet2!$B$2:$C$7,2,0)</f>
        <v>0</v>
      </c>
      <c r="H37" s="42" t="s">
        <v>27</v>
      </c>
      <c r="I37" s="56"/>
      <c r="J37" s="57"/>
    </row>
    <row r="38" spans="1:10" ht="27" customHeight="1" x14ac:dyDescent="0.15">
      <c r="A38" s="5">
        <v>33</v>
      </c>
      <c r="B38" s="21"/>
      <c r="C38" s="21"/>
      <c r="D38" s="21"/>
      <c r="E38" s="13" t="s">
        <v>18</v>
      </c>
      <c r="F38" s="14" t="s">
        <v>81</v>
      </c>
      <c r="G38" s="33">
        <f>VLOOKUP(F38,Sheet2!$B$2:$C$7,2,0)</f>
        <v>0</v>
      </c>
      <c r="H38" s="42" t="s">
        <v>27</v>
      </c>
      <c r="I38" s="56"/>
      <c r="J38" s="57"/>
    </row>
    <row r="39" spans="1:10" ht="27" customHeight="1" x14ac:dyDescent="0.15">
      <c r="A39" s="5">
        <v>34</v>
      </c>
      <c r="B39" s="21"/>
      <c r="C39" s="21"/>
      <c r="D39" s="21"/>
      <c r="E39" s="13" t="s">
        <v>1</v>
      </c>
      <c r="F39" s="14" t="s">
        <v>81</v>
      </c>
      <c r="G39" s="33">
        <f>VLOOKUP(F39,Sheet2!$B$2:$C$7,2,0)</f>
        <v>0</v>
      </c>
      <c r="H39" s="42" t="s">
        <v>27</v>
      </c>
      <c r="I39" s="56"/>
      <c r="J39" s="57"/>
    </row>
    <row r="40" spans="1:10" ht="27" customHeight="1" x14ac:dyDescent="0.15">
      <c r="A40" s="6">
        <v>35</v>
      </c>
      <c r="B40" s="15"/>
      <c r="C40" s="15"/>
      <c r="D40" s="15"/>
      <c r="E40" s="16" t="s">
        <v>18</v>
      </c>
      <c r="F40" s="17" t="s">
        <v>81</v>
      </c>
      <c r="G40" s="34">
        <f>VLOOKUP(F40,Sheet2!$B$2:$C$7,2,0)</f>
        <v>0</v>
      </c>
      <c r="H40" s="43" t="s">
        <v>27</v>
      </c>
      <c r="I40" s="58"/>
      <c r="J40" s="59"/>
    </row>
    <row r="41" spans="1:10" ht="27" customHeight="1" x14ac:dyDescent="0.15">
      <c r="A41" s="4">
        <v>36</v>
      </c>
      <c r="B41" s="11"/>
      <c r="C41" s="11"/>
      <c r="D41" s="11"/>
      <c r="E41" s="22" t="s">
        <v>1</v>
      </c>
      <c r="F41" s="24" t="s">
        <v>81</v>
      </c>
      <c r="G41" s="35">
        <f>VLOOKUP(F41,Sheet2!$B$2:$C$7,2,0)</f>
        <v>0</v>
      </c>
      <c r="H41" s="44" t="s">
        <v>27</v>
      </c>
      <c r="I41" s="64"/>
      <c r="J41" s="65"/>
    </row>
    <row r="42" spans="1:10" ht="27" customHeight="1" x14ac:dyDescent="0.15">
      <c r="A42" s="5">
        <v>37</v>
      </c>
      <c r="B42" s="12"/>
      <c r="C42" s="12"/>
      <c r="D42" s="12"/>
      <c r="E42" s="13" t="s">
        <v>1</v>
      </c>
      <c r="F42" s="14" t="s">
        <v>81</v>
      </c>
      <c r="G42" s="33">
        <f>VLOOKUP(F42,Sheet2!$B$2:$C$7,2,0)</f>
        <v>0</v>
      </c>
      <c r="H42" s="42" t="s">
        <v>27</v>
      </c>
      <c r="I42" s="56"/>
      <c r="J42" s="57"/>
    </row>
    <row r="43" spans="1:10" ht="27" customHeight="1" x14ac:dyDescent="0.15">
      <c r="A43" s="5">
        <v>38</v>
      </c>
      <c r="B43" s="12"/>
      <c r="C43" s="12"/>
      <c r="D43" s="12"/>
      <c r="E43" s="13" t="s">
        <v>1</v>
      </c>
      <c r="F43" s="14" t="s">
        <v>81</v>
      </c>
      <c r="G43" s="33">
        <f>VLOOKUP(F43,Sheet2!$B$2:$C$7,2,0)</f>
        <v>0</v>
      </c>
      <c r="H43" s="42" t="s">
        <v>27</v>
      </c>
      <c r="I43" s="56"/>
      <c r="J43" s="57"/>
    </row>
    <row r="44" spans="1:10" ht="27" customHeight="1" x14ac:dyDescent="0.15">
      <c r="A44" s="5">
        <v>39</v>
      </c>
      <c r="B44" s="12"/>
      <c r="C44" s="12"/>
      <c r="D44" s="12"/>
      <c r="E44" s="13" t="s">
        <v>18</v>
      </c>
      <c r="F44" s="14" t="s">
        <v>81</v>
      </c>
      <c r="G44" s="33">
        <f>VLOOKUP(F44,Sheet2!$B$2:$C$7,2,0)</f>
        <v>0</v>
      </c>
      <c r="H44" s="42" t="s">
        <v>27</v>
      </c>
      <c r="I44" s="56"/>
      <c r="J44" s="57"/>
    </row>
    <row r="45" spans="1:10" ht="27" customHeight="1" thickBot="1" x14ac:dyDescent="0.2">
      <c r="A45" s="7">
        <v>40</v>
      </c>
      <c r="B45" s="18"/>
      <c r="C45" s="18"/>
      <c r="D45" s="18"/>
      <c r="E45" s="19" t="s">
        <v>1</v>
      </c>
      <c r="F45" s="20" t="s">
        <v>81</v>
      </c>
      <c r="G45" s="36"/>
      <c r="H45" s="45" t="s">
        <v>27</v>
      </c>
      <c r="I45" s="62"/>
      <c r="J45" s="63"/>
    </row>
    <row r="46" spans="1:10" ht="27" customHeight="1" thickBot="1" x14ac:dyDescent="0.2">
      <c r="F46" s="1"/>
      <c r="G46" s="37">
        <f>SUM(G6:G45)</f>
        <v>0</v>
      </c>
      <c r="H46" s="23"/>
      <c r="I46" s="23"/>
    </row>
    <row r="48" spans="1:10" x14ac:dyDescent="0.15">
      <c r="A48" t="s">
        <v>10</v>
      </c>
      <c r="G48" s="9" t="s">
        <v>83</v>
      </c>
      <c r="H48" s="9"/>
      <c r="I48" s="9"/>
    </row>
    <row r="49" spans="1:9" x14ac:dyDescent="0.15">
      <c r="A49" t="s">
        <v>11</v>
      </c>
    </row>
    <row r="50" spans="1:9" x14ac:dyDescent="0.15">
      <c r="G50" s="9" t="s">
        <v>84</v>
      </c>
      <c r="H50" s="9"/>
      <c r="I50" s="9"/>
    </row>
  </sheetData>
  <sheetProtection selectLockedCells="1"/>
  <mergeCells count="44">
    <mergeCell ref="I42:J42"/>
    <mergeCell ref="I43:J43"/>
    <mergeCell ref="I44:J44"/>
    <mergeCell ref="I45:J45"/>
    <mergeCell ref="I37:J37"/>
    <mergeCell ref="I38:J38"/>
    <mergeCell ref="I39:J39"/>
    <mergeCell ref="I40:J40"/>
    <mergeCell ref="I41:J41"/>
    <mergeCell ref="I32:J32"/>
    <mergeCell ref="I33:J33"/>
    <mergeCell ref="I34:J34"/>
    <mergeCell ref="I35:J35"/>
    <mergeCell ref="I36:J36"/>
    <mergeCell ref="I27:J27"/>
    <mergeCell ref="I28:J28"/>
    <mergeCell ref="I29:J29"/>
    <mergeCell ref="I30:J30"/>
    <mergeCell ref="I31:J31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12:J12"/>
    <mergeCell ref="I13:J13"/>
    <mergeCell ref="I14:J14"/>
    <mergeCell ref="I15:J15"/>
    <mergeCell ref="I16:J16"/>
    <mergeCell ref="I7:J7"/>
    <mergeCell ref="I8:J8"/>
    <mergeCell ref="I9:J9"/>
    <mergeCell ref="I10:J10"/>
    <mergeCell ref="I11:J11"/>
    <mergeCell ref="A1:J1"/>
    <mergeCell ref="A3:B3"/>
    <mergeCell ref="E3:G3"/>
    <mergeCell ref="I5:J5"/>
    <mergeCell ref="I6:J6"/>
  </mergeCells>
  <phoneticPr fontId="1"/>
  <pageMargins left="0.9055118110236221" right="0.51181102362204722" top="0.55118110236220474" bottom="0.55118110236220474" header="0.31496062992125984" footer="0.31496062992125984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Sheet2!$A$2:$A$4</xm:f>
          </x14:formula1>
          <xm:sqref>E6:E45</xm:sqref>
        </x14:dataValidation>
        <x14:dataValidation type="list" allowBlank="1" showInputMessage="1" showErrorMessage="1">
          <x14:formula1>
            <xm:f>Sheet2!$D$2:$D$5</xm:f>
          </x14:formula1>
          <xm:sqref>J3</xm:sqref>
        </x14:dataValidation>
        <x14:dataValidation type="list" allowBlank="1" showInputMessage="1" showErrorMessage="1">
          <x14:formula1>
            <xm:f>Sheet2!$F$1:$F$47</xm:f>
          </x14:formula1>
          <xm:sqref>E3:G3</xm:sqref>
        </x14:dataValidation>
        <x14:dataValidation type="list" allowBlank="1" showInputMessage="1" showErrorMessage="1">
          <x14:formula1>
            <xm:f>Sheet2!$B$2:$B$7</xm:f>
          </x14:formula1>
          <xm:sqref>F6:F45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13" sqref="B13:B14"/>
    </sheetView>
  </sheetViews>
  <sheetFormatPr defaultRowHeight="13.5" x14ac:dyDescent="0.15"/>
  <cols>
    <col min="1" max="1" width="6.25" bestFit="1" customWidth="1"/>
    <col min="2" max="2" width="21.75" customWidth="1"/>
    <col min="3" max="3" width="13" customWidth="1"/>
    <col min="4" max="4" width="15.125" bestFit="1" customWidth="1"/>
    <col min="6" max="6" width="13" bestFit="1" customWidth="1"/>
  </cols>
  <sheetData>
    <row r="1" spans="1:6" x14ac:dyDescent="0.15">
      <c r="A1" t="s">
        <v>13</v>
      </c>
      <c r="B1" t="s">
        <v>14</v>
      </c>
      <c r="C1" t="s">
        <v>24</v>
      </c>
      <c r="D1" t="s">
        <v>15</v>
      </c>
      <c r="E1">
        <v>1</v>
      </c>
      <c r="F1" t="s">
        <v>28</v>
      </c>
    </row>
    <row r="2" spans="1:6" x14ac:dyDescent="0.15">
      <c r="A2" t="s">
        <v>16</v>
      </c>
      <c r="B2" t="s">
        <v>80</v>
      </c>
      <c r="C2">
        <v>600</v>
      </c>
      <c r="D2" t="s">
        <v>22</v>
      </c>
      <c r="E2">
        <v>2</v>
      </c>
      <c r="F2" t="s">
        <v>43</v>
      </c>
    </row>
    <row r="3" spans="1:6" x14ac:dyDescent="0.15">
      <c r="A3" t="s">
        <v>17</v>
      </c>
      <c r="B3" t="s">
        <v>20</v>
      </c>
      <c r="C3">
        <v>100</v>
      </c>
      <c r="D3" t="s">
        <v>23</v>
      </c>
      <c r="E3">
        <v>3</v>
      </c>
      <c r="F3" t="s">
        <v>29</v>
      </c>
    </row>
    <row r="4" spans="1:6" x14ac:dyDescent="0.15">
      <c r="A4" t="s">
        <v>19</v>
      </c>
      <c r="B4" t="s">
        <v>21</v>
      </c>
      <c r="C4">
        <v>0</v>
      </c>
      <c r="D4" t="s">
        <v>25</v>
      </c>
      <c r="E4">
        <v>4</v>
      </c>
      <c r="F4" t="s">
        <v>30</v>
      </c>
    </row>
    <row r="5" spans="1:6" ht="27" x14ac:dyDescent="0.15">
      <c r="B5" s="10" t="s">
        <v>82</v>
      </c>
      <c r="C5" s="10"/>
      <c r="E5">
        <v>5</v>
      </c>
      <c r="F5" t="s">
        <v>44</v>
      </c>
    </row>
    <row r="6" spans="1:6" x14ac:dyDescent="0.15">
      <c r="B6" s="10" t="s">
        <v>77</v>
      </c>
      <c r="E6">
        <v>6</v>
      </c>
      <c r="F6" t="s">
        <v>45</v>
      </c>
    </row>
    <row r="7" spans="1:6" x14ac:dyDescent="0.15">
      <c r="B7" s="10"/>
      <c r="E7">
        <v>7</v>
      </c>
      <c r="F7" t="s">
        <v>70</v>
      </c>
    </row>
    <row r="8" spans="1:6" x14ac:dyDescent="0.15">
      <c r="E8">
        <v>8</v>
      </c>
      <c r="F8" t="s">
        <v>46</v>
      </c>
    </row>
    <row r="9" spans="1:6" x14ac:dyDescent="0.15">
      <c r="E9">
        <v>9</v>
      </c>
      <c r="F9" t="s">
        <v>47</v>
      </c>
    </row>
    <row r="10" spans="1:6" x14ac:dyDescent="0.15">
      <c r="E10">
        <v>10</v>
      </c>
      <c r="F10" t="s">
        <v>31</v>
      </c>
    </row>
    <row r="11" spans="1:6" x14ac:dyDescent="0.15">
      <c r="E11">
        <v>11</v>
      </c>
      <c r="F11" t="s">
        <v>32</v>
      </c>
    </row>
    <row r="12" spans="1:6" x14ac:dyDescent="0.15">
      <c r="E12">
        <v>12</v>
      </c>
      <c r="F12" t="s">
        <v>33</v>
      </c>
    </row>
    <row r="13" spans="1:6" x14ac:dyDescent="0.15">
      <c r="E13">
        <v>13</v>
      </c>
      <c r="F13" t="s">
        <v>71</v>
      </c>
    </row>
    <row r="14" spans="1:6" x14ac:dyDescent="0.15">
      <c r="E14">
        <v>14</v>
      </c>
      <c r="F14" t="s">
        <v>48</v>
      </c>
    </row>
    <row r="15" spans="1:6" x14ac:dyDescent="0.15">
      <c r="E15">
        <v>16</v>
      </c>
      <c r="F15" t="s">
        <v>49</v>
      </c>
    </row>
    <row r="16" spans="1:6" x14ac:dyDescent="0.15">
      <c r="E16">
        <v>17</v>
      </c>
      <c r="F16" t="s">
        <v>50</v>
      </c>
    </row>
    <row r="17" spans="5:6" x14ac:dyDescent="0.15">
      <c r="E17">
        <v>18</v>
      </c>
      <c r="F17" t="s">
        <v>51</v>
      </c>
    </row>
    <row r="18" spans="5:6" x14ac:dyDescent="0.15">
      <c r="E18">
        <v>19</v>
      </c>
      <c r="F18" t="s">
        <v>52</v>
      </c>
    </row>
    <row r="19" spans="5:6" x14ac:dyDescent="0.15">
      <c r="E19">
        <v>20</v>
      </c>
      <c r="F19" t="s">
        <v>34</v>
      </c>
    </row>
    <row r="20" spans="5:6" x14ac:dyDescent="0.15">
      <c r="E20">
        <v>21</v>
      </c>
      <c r="F20" t="s">
        <v>72</v>
      </c>
    </row>
    <row r="21" spans="5:6" x14ac:dyDescent="0.15">
      <c r="E21">
        <v>22</v>
      </c>
      <c r="F21" t="s">
        <v>53</v>
      </c>
    </row>
    <row r="22" spans="5:6" x14ac:dyDescent="0.15">
      <c r="E22">
        <v>23</v>
      </c>
      <c r="F22" t="s">
        <v>35</v>
      </c>
    </row>
    <row r="23" spans="5:6" x14ac:dyDescent="0.15">
      <c r="E23">
        <v>24</v>
      </c>
      <c r="F23" t="s">
        <v>54</v>
      </c>
    </row>
    <row r="24" spans="5:6" x14ac:dyDescent="0.15">
      <c r="E24">
        <v>25</v>
      </c>
      <c r="F24" t="s">
        <v>55</v>
      </c>
    </row>
    <row r="25" spans="5:6" x14ac:dyDescent="0.15">
      <c r="E25">
        <v>27</v>
      </c>
      <c r="F25" t="s">
        <v>56</v>
      </c>
    </row>
    <row r="26" spans="5:6" x14ac:dyDescent="0.15">
      <c r="E26">
        <v>28</v>
      </c>
      <c r="F26" t="s">
        <v>36</v>
      </c>
    </row>
    <row r="27" spans="5:6" x14ac:dyDescent="0.15">
      <c r="E27">
        <v>29</v>
      </c>
      <c r="F27" t="s">
        <v>57</v>
      </c>
    </row>
    <row r="28" spans="5:6" x14ac:dyDescent="0.15">
      <c r="E28">
        <v>30</v>
      </c>
      <c r="F28" t="s">
        <v>58</v>
      </c>
    </row>
    <row r="29" spans="5:6" x14ac:dyDescent="0.15">
      <c r="E29">
        <v>31</v>
      </c>
      <c r="F29" t="s">
        <v>59</v>
      </c>
    </row>
    <row r="30" spans="5:6" x14ac:dyDescent="0.15">
      <c r="E30">
        <v>32</v>
      </c>
      <c r="F30" t="s">
        <v>37</v>
      </c>
    </row>
    <row r="31" spans="5:6" x14ac:dyDescent="0.15">
      <c r="E31">
        <v>34</v>
      </c>
      <c r="F31" t="s">
        <v>60</v>
      </c>
    </row>
    <row r="32" spans="5:6" x14ac:dyDescent="0.15">
      <c r="E32">
        <v>35</v>
      </c>
      <c r="F32" t="s">
        <v>38</v>
      </c>
    </row>
    <row r="33" spans="5:6" x14ac:dyDescent="0.15">
      <c r="E33">
        <v>36</v>
      </c>
      <c r="F33" t="s">
        <v>61</v>
      </c>
    </row>
    <row r="34" spans="5:6" x14ac:dyDescent="0.15">
      <c r="E34">
        <v>38</v>
      </c>
      <c r="F34" t="s">
        <v>62</v>
      </c>
    </row>
    <row r="35" spans="5:6" x14ac:dyDescent="0.15">
      <c r="E35">
        <v>39</v>
      </c>
      <c r="F35" t="s">
        <v>39</v>
      </c>
    </row>
    <row r="36" spans="5:6" x14ac:dyDescent="0.15">
      <c r="E36">
        <v>40</v>
      </c>
      <c r="F36" t="s">
        <v>63</v>
      </c>
    </row>
    <row r="37" spans="5:6" x14ac:dyDescent="0.15">
      <c r="E37">
        <v>42</v>
      </c>
      <c r="F37" t="s">
        <v>64</v>
      </c>
    </row>
    <row r="38" spans="5:6" x14ac:dyDescent="0.15">
      <c r="E38">
        <v>43</v>
      </c>
      <c r="F38" t="s">
        <v>65</v>
      </c>
    </row>
    <row r="39" spans="5:6" x14ac:dyDescent="0.15">
      <c r="E39">
        <v>44</v>
      </c>
      <c r="F39" t="s">
        <v>73</v>
      </c>
    </row>
    <row r="40" spans="5:6" x14ac:dyDescent="0.15">
      <c r="E40">
        <v>45</v>
      </c>
      <c r="F40" t="s">
        <v>66</v>
      </c>
    </row>
    <row r="41" spans="5:6" x14ac:dyDescent="0.15">
      <c r="E41">
        <v>46</v>
      </c>
      <c r="F41" t="s">
        <v>40</v>
      </c>
    </row>
    <row r="42" spans="5:6" x14ac:dyDescent="0.15">
      <c r="E42">
        <v>47</v>
      </c>
      <c r="F42" t="s">
        <v>41</v>
      </c>
    </row>
    <row r="43" spans="5:6" x14ac:dyDescent="0.15">
      <c r="E43">
        <v>48</v>
      </c>
      <c r="F43" t="s">
        <v>67</v>
      </c>
    </row>
    <row r="44" spans="5:6" x14ac:dyDescent="0.15">
      <c r="E44">
        <v>49</v>
      </c>
      <c r="F44" t="s">
        <v>42</v>
      </c>
    </row>
    <row r="45" spans="5:6" x14ac:dyDescent="0.15">
      <c r="E45">
        <v>50</v>
      </c>
      <c r="F45" t="s">
        <v>68</v>
      </c>
    </row>
    <row r="46" spans="5:6" x14ac:dyDescent="0.15">
      <c r="E46">
        <v>51</v>
      </c>
      <c r="F46" t="s">
        <v>69</v>
      </c>
    </row>
  </sheetData>
  <sheetProtection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北本edterm134</dc:creator>
  <cp:lastModifiedBy>北本edterm134</cp:lastModifiedBy>
  <cp:lastPrinted>2021-04-07T06:57:42Z</cp:lastPrinted>
  <dcterms:created xsi:type="dcterms:W3CDTF">2020-08-19T01:27:17Z</dcterms:created>
  <dcterms:modified xsi:type="dcterms:W3CDTF">2021-08-31T05:21:44Z</dcterms:modified>
</cp:coreProperties>
</file>